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b76\AC\Temp\"/>
    </mc:Choice>
  </mc:AlternateContent>
  <xr:revisionPtr revIDLastSave="0" documentId="8_{8CE6B33A-33BE-4044-BE22-C63EB0450F55}" xr6:coauthVersionLast="47" xr6:coauthVersionMax="47" xr10:uidLastSave="{00000000-0000-0000-0000-000000000000}"/>
  <bookViews>
    <workbookView xWindow="-60" yWindow="-60" windowWidth="15480" windowHeight="11640" tabRatio="500" firstSheet="1" activeTab="1" xr2:uid="{00000000-000D-0000-FFFF-FFFF00000000}"/>
  </bookViews>
  <sheets>
    <sheet name="Revs" sheetId="2" r:id="rId1"/>
    <sheet name="Lines" sheetId="3" r:id="rId2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3" i="3" l="1"/>
  <c r="D52" i="3"/>
  <c r="D51" i="3"/>
  <c r="D28" i="3"/>
  <c r="D27" i="3"/>
  <c r="D26" i="3"/>
</calcChain>
</file>

<file path=xl/sharedStrings.xml><?xml version="1.0" encoding="utf-8"?>
<sst xmlns="http://schemas.openxmlformats.org/spreadsheetml/2006/main" count="343" uniqueCount="144">
  <si>
    <t>Rev1</t>
  </si>
  <si>
    <t>Rev2</t>
  </si>
  <si>
    <t>Rev3</t>
  </si>
  <si>
    <t>Rev4</t>
  </si>
  <si>
    <t>Rev5</t>
  </si>
  <si>
    <t>After test flights passe by Zoller</t>
  </si>
  <si>
    <t>Riser lines = -7mm for loops to remove</t>
  </si>
  <si>
    <t>CR4=-10mm for spiral trimming</t>
  </si>
  <si>
    <t>Changed 8000U-025 line to 050</t>
  </si>
  <si>
    <t>Increased line sizes for 5000cycle strength verifcation</t>
  </si>
  <si>
    <t>Rev6</t>
  </si>
  <si>
    <t>KR1=+25mm</t>
  </si>
  <si>
    <t>Add loops on CR1,2,3,4 = +7mm</t>
  </si>
  <si>
    <t>Rev7</t>
  </si>
  <si>
    <t>Add loops to all lines AR,BR1,2,3=+7mm</t>
  </si>
  <si>
    <t>Rev8</t>
  </si>
  <si>
    <t>KR1=-75mm, new check sheet from lines manager</t>
  </si>
  <si>
    <t>Loops on teh maillon of all main lines = AR1,2,3, BR1,2,3, CR1,2,3,4</t>
  </si>
  <si>
    <t>LineManager</t>
  </si>
  <si>
    <t>PRODUCTION CHECK = UNFLOWN</t>
  </si>
  <si>
    <t>Flown lengths with maillons including risers</t>
  </si>
  <si>
    <t>check Table</t>
  </si>
  <si>
    <t>Lynx_L_rev8</t>
  </si>
  <si>
    <t>Line ID</t>
  </si>
  <si>
    <t>Material</t>
  </si>
  <si>
    <t>Colour</t>
  </si>
  <si>
    <t>length</t>
  </si>
  <si>
    <t xml:space="preserve"> Notes : </t>
  </si>
  <si>
    <t>New Manual Check Sheet</t>
  </si>
  <si>
    <t>a1</t>
  </si>
  <si>
    <t>8000U-090</t>
  </si>
  <si>
    <t>red</t>
  </si>
  <si>
    <t>A</t>
  </si>
  <si>
    <t>B</t>
  </si>
  <si>
    <t>C</t>
  </si>
  <si>
    <t>K</t>
  </si>
  <si>
    <t>a2</t>
  </si>
  <si>
    <t>8000U-070</t>
  </si>
  <si>
    <t>a3</t>
  </si>
  <si>
    <t>a4</t>
  </si>
  <si>
    <t>a5</t>
  </si>
  <si>
    <t>a6</t>
  </si>
  <si>
    <t>8000U-050</t>
  </si>
  <si>
    <t>a7</t>
  </si>
  <si>
    <t>a8</t>
  </si>
  <si>
    <t>a9</t>
  </si>
  <si>
    <t>a10</t>
  </si>
  <si>
    <t>a11</t>
  </si>
  <si>
    <t>a12</t>
  </si>
  <si>
    <t>a13</t>
  </si>
  <si>
    <t>a14</t>
  </si>
  <si>
    <t>AM1</t>
  </si>
  <si>
    <t>8000U-130</t>
  </si>
  <si>
    <t>AM2</t>
  </si>
  <si>
    <t>AM3</t>
  </si>
  <si>
    <t>AM4</t>
  </si>
  <si>
    <t>PRODUCTION with soft links including risers</t>
  </si>
  <si>
    <t>Flown lengths with soft links including risers</t>
  </si>
  <si>
    <t>AM5</t>
  </si>
  <si>
    <t>AM6</t>
  </si>
  <si>
    <t>not flown</t>
  </si>
  <si>
    <t>AM7</t>
  </si>
  <si>
    <t>AR1</t>
  </si>
  <si>
    <t>8000U-230</t>
  </si>
  <si>
    <t>AR2</t>
  </si>
  <si>
    <t>8000U-190</t>
  </si>
  <si>
    <t>AR3</t>
  </si>
  <si>
    <t>X1</t>
  </si>
  <si>
    <t>Risers13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</si>
  <si>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</si>
  <si>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</si>
  <si>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</si>
  <si>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</si>
  <si>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</si>
  <si>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</si>
  <si>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</si>
  <si>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</si>
  <si>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</si>
  <si>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</si>
  <si>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</si>
  <si>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</si>
  <si>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</si>
  <si>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</si>
  <si>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BM1</t>
  </si>
  <si>
    <t>BM2</t>
  </si>
  <si>
    <t>BM3</t>
  </si>
  <si>
    <t>BM4</t>
  </si>
  <si>
    <t>BM5</t>
  </si>
  <si>
    <t>BM6</t>
  </si>
  <si>
    <t>BM7</t>
  </si>
  <si>
    <t>BR1</t>
  </si>
  <si>
    <t>BR2</t>
  </si>
  <si>
    <t>BR3</t>
  </si>
  <si>
    <t>X2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</si>
  <si>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</si>
  <si>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</si>
  <si>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</si>
  <si>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</si>
  <si>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</si>
  <si>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</si>
  <si>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</si>
  <si>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</si>
  <si>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</si>
  <si>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</si>
  <si>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</si>
  <si>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</si>
  <si>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</si>
  <si>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</si>
  <si>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CM1</t>
  </si>
  <si>
    <t>CM2</t>
  </si>
  <si>
    <t>CM3</t>
  </si>
  <si>
    <t>CM4</t>
  </si>
  <si>
    <t>CM5</t>
  </si>
  <si>
    <t>CM6</t>
  </si>
  <si>
    <t>CM7</t>
  </si>
  <si>
    <t>CR1</t>
  </si>
  <si>
    <t>CR2</t>
  </si>
  <si>
    <t>CR3</t>
  </si>
  <si>
    <t>CR4</t>
  </si>
  <si>
    <t>X3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</si>
  <si>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</si>
  <si>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</si>
  <si>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</si>
  <si>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</si>
  <si>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</si>
  <si>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</si>
  <si>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</si>
  <si>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</si>
  <si>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</si>
  <si>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</si>
  <si>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</si>
  <si>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</si>
  <si>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KU1</t>
  </si>
  <si>
    <t>KU2</t>
  </si>
  <si>
    <t>KU3</t>
  </si>
  <si>
    <t>KU4</t>
  </si>
  <si>
    <t>KU5</t>
  </si>
  <si>
    <t>KU6</t>
  </si>
  <si>
    <t>KL1</t>
  </si>
  <si>
    <t>KL2</t>
  </si>
  <si>
    <t>KL3</t>
  </si>
  <si>
    <t>KR1</t>
  </si>
  <si>
    <t>DSL350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</si>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</sst>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center"/>
    </xf>
    <xf numFmtId="1" fontId="0" fillId="0" borderId="0" xfId="0" applyNumberForma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center"/>
    </xf>
    <xf numFmtId="3" fontId="4" fillId="0" borderId="0" xfId="0" applyNumberFormat="1" applyFont="1"/>
    <xf numFmtId="1" fontId="4" fillId="0" borderId="0" xfId="0" applyNumberFormat="1" applyFont="1"/>
    <xf numFmtId="0" fontId="0" fillId="0" borderId="0" xfId="0" applyAlignment="1">
      <alignment horizontal="left"/>
    </xf>
  </cellXfs>
  <cellStyles count="2">
    <cellStyle name="Normal" xfId="0" builtinId="0"/>
    <cellStyle name="Proto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workbookViewId="0">
      <selection activeCell="G19" sqref="G19"/>
    </sheetView>
  </sheetViews>
  <sheetFormatPr defaultRowHeight="15.75"/>
  <cols>
    <col min="1" max="256" width="11" customWidth="1"/>
  </cols>
  <sheetData>
    <row r="1" spans="1:3">
      <c r="A1" t="s">
        <v>0</v>
      </c>
    </row>
    <row r="2" spans="1:3">
      <c r="A2" t="s">
        <v>1</v>
      </c>
    </row>
    <row r="3" spans="1:3">
      <c r="A3" t="s">
        <v>2</v>
      </c>
    </row>
    <row r="4" spans="1:3">
      <c r="A4" t="s">
        <v>3</v>
      </c>
    </row>
    <row r="5" spans="1:3">
      <c r="A5" t="s">
        <v>4</v>
      </c>
      <c r="B5" s="2">
        <v>43125</v>
      </c>
      <c r="C5" t="s">
        <v>5</v>
      </c>
    </row>
    <row r="6" spans="1:3">
      <c r="C6" t="s">
        <v>6</v>
      </c>
    </row>
    <row r="7" spans="1:3">
      <c r="C7" t="s">
        <v>7</v>
      </c>
    </row>
    <row r="8" spans="1:3">
      <c r="C8" t="s">
        <v>8</v>
      </c>
    </row>
    <row r="9" spans="1:3">
      <c r="C9" t="s">
        <v>9</v>
      </c>
    </row>
    <row r="11" spans="1:3">
      <c r="A11" t="s">
        <v>10</v>
      </c>
      <c r="C11" t="s">
        <v>11</v>
      </c>
    </row>
    <row r="12" spans="1:3">
      <c r="C12" t="s">
        <v>12</v>
      </c>
    </row>
    <row r="14" spans="1:3">
      <c r="A14" t="s">
        <v>13</v>
      </c>
      <c r="C14" t="s">
        <v>14</v>
      </c>
    </row>
    <row r="15" spans="1:3">
      <c r="A15" t="s">
        <v>15</v>
      </c>
      <c r="C15" t="s">
        <v>16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0"/>
  <sheetViews>
    <sheetView tabSelected="1" workbookViewId="0">
      <selection activeCell="P9" sqref="P9"/>
    </sheetView>
  </sheetViews>
  <sheetFormatPr defaultRowHeight="15.75"/>
  <cols>
    <col min="1" max="2" width="11" customWidth="1"/>
    <col min="3" max="3" width="7" style="1" customWidth="1"/>
    <col min="4" max="9" width="8.375" style="1" customWidth="1"/>
    <col min="10" max="10" width="9.375" customWidth="1"/>
    <col min="11" max="256" width="11" customWidth="1"/>
  </cols>
  <sheetData>
    <row r="1" spans="1:20">
      <c r="A1" t="s">
        <v>17</v>
      </c>
    </row>
    <row r="2" spans="1:20">
      <c r="E2" s="1" t="s">
        <v>18</v>
      </c>
      <c r="F2" s="12" t="s">
        <v>19</v>
      </c>
      <c r="K2" t="s">
        <v>20</v>
      </c>
    </row>
    <row r="3" spans="1:20">
      <c r="C3" s="7"/>
      <c r="D3" s="7"/>
      <c r="E3" s="7" t="s">
        <v>21</v>
      </c>
      <c r="F3" t="s">
        <v>22</v>
      </c>
      <c r="G3"/>
      <c r="H3"/>
      <c r="I3"/>
      <c r="J3" s="6"/>
      <c r="K3" t="s">
        <v>15</v>
      </c>
      <c r="N3" s="5"/>
    </row>
    <row r="4" spans="1:20">
      <c r="A4" t="s">
        <v>23</v>
      </c>
      <c r="B4" t="s">
        <v>24</v>
      </c>
      <c r="C4" s="7" t="s">
        <v>25</v>
      </c>
      <c r="D4" s="7" t="s">
        <v>26</v>
      </c>
      <c r="E4" s="7" t="s">
        <v>27</v>
      </c>
      <c r="F4"/>
      <c r="G4"/>
      <c r="H4"/>
      <c r="I4"/>
      <c r="J4" s="6"/>
      <c r="K4" t="s">
        <v>28</v>
      </c>
      <c r="Q4" s="4"/>
      <c r="R4" s="4"/>
      <c r="S4" s="4"/>
    </row>
    <row r="5" spans="1:20">
      <c r="A5" t="s">
        <v>29</v>
      </c>
      <c r="B5" t="s">
        <v>30</v>
      </c>
      <c r="C5" s="7" t="s">
        <v>31</v>
      </c>
      <c r="D5" s="7">
        <v>399</v>
      </c>
      <c r="E5" s="7"/>
      <c r="F5" s="4" t="s">
        <v>32</v>
      </c>
      <c r="G5" s="4" t="s">
        <v>33</v>
      </c>
      <c r="H5" s="4" t="s">
        <v>34</v>
      </c>
      <c r="I5" t="s">
        <v>35</v>
      </c>
      <c r="J5" s="6"/>
      <c r="L5" t="s">
        <v>32</v>
      </c>
      <c r="M5" t="s">
        <v>33</v>
      </c>
      <c r="N5" t="s">
        <v>34</v>
      </c>
      <c r="O5" t="s">
        <v>35</v>
      </c>
      <c r="Q5" s="4"/>
      <c r="R5" s="4"/>
      <c r="S5" s="4"/>
      <c r="T5" s="4"/>
    </row>
    <row r="6" spans="1:20">
      <c r="A6" t="s">
        <v>36</v>
      </c>
      <c r="B6" t="s">
        <v>37</v>
      </c>
      <c r="C6" s="7" t="s">
        <v>31</v>
      </c>
      <c r="D6" s="7">
        <v>357</v>
      </c>
      <c r="E6" s="7">
        <v>1</v>
      </c>
      <c r="F6" s="8">
        <v>8529</v>
      </c>
      <c r="G6" s="8">
        <v>8443</v>
      </c>
      <c r="H6" s="8">
        <v>8603</v>
      </c>
      <c r="I6" s="10">
        <v>8614</v>
      </c>
      <c r="J6" s="8"/>
      <c r="K6" s="3">
        <v>1</v>
      </c>
      <c r="L6" s="4">
        <v>8554</v>
      </c>
      <c r="M6" s="4">
        <v>8463</v>
      </c>
      <c r="N6" s="4">
        <v>8603</v>
      </c>
      <c r="O6" s="11">
        <v>8614</v>
      </c>
      <c r="P6" s="4"/>
      <c r="Q6" s="4"/>
      <c r="R6" s="4"/>
      <c r="S6" s="4"/>
      <c r="T6" s="4"/>
    </row>
    <row r="7" spans="1:20">
      <c r="A7" t="s">
        <v>38</v>
      </c>
      <c r="B7" t="s">
        <v>37</v>
      </c>
      <c r="C7" s="7" t="s">
        <v>31</v>
      </c>
      <c r="D7" s="7">
        <v>363</v>
      </c>
      <c r="E7" s="7">
        <v>2</v>
      </c>
      <c r="F7" s="8">
        <v>8486</v>
      </c>
      <c r="G7" s="8">
        <v>8398</v>
      </c>
      <c r="H7" s="8">
        <v>8547</v>
      </c>
      <c r="I7" s="10">
        <v>8449</v>
      </c>
      <c r="J7" s="8"/>
      <c r="K7" s="3">
        <v>2</v>
      </c>
      <c r="L7" s="4">
        <v>8511</v>
      </c>
      <c r="M7" s="4">
        <v>8418</v>
      </c>
      <c r="N7" s="4">
        <v>8547</v>
      </c>
      <c r="O7" s="11">
        <v>8449</v>
      </c>
      <c r="P7" s="4"/>
      <c r="Q7" s="4"/>
      <c r="R7" s="4"/>
      <c r="S7" s="4"/>
      <c r="T7" s="4"/>
    </row>
    <row r="8" spans="1:20">
      <c r="A8" t="s">
        <v>39</v>
      </c>
      <c r="B8" t="s">
        <v>30</v>
      </c>
      <c r="C8" s="7" t="s">
        <v>31</v>
      </c>
      <c r="D8" s="7">
        <v>380</v>
      </c>
      <c r="E8" s="7">
        <v>3</v>
      </c>
      <c r="F8" s="8">
        <v>8451</v>
      </c>
      <c r="G8" s="8">
        <v>8367</v>
      </c>
      <c r="H8" s="8">
        <v>8508</v>
      </c>
      <c r="I8" s="10">
        <v>8297</v>
      </c>
      <c r="J8" s="8"/>
      <c r="K8" s="3">
        <v>3</v>
      </c>
      <c r="L8" s="4">
        <v>8476</v>
      </c>
      <c r="M8" s="4">
        <v>8387</v>
      </c>
      <c r="N8" s="4">
        <v>8508</v>
      </c>
      <c r="O8" s="11">
        <v>8297</v>
      </c>
      <c r="P8" s="4"/>
      <c r="Q8" s="4"/>
      <c r="R8" s="4"/>
      <c r="S8" s="4"/>
      <c r="T8" s="4"/>
    </row>
    <row r="9" spans="1:20">
      <c r="A9" t="s">
        <v>40</v>
      </c>
      <c r="B9" t="s">
        <v>30</v>
      </c>
      <c r="C9" s="7" t="s">
        <v>31</v>
      </c>
      <c r="D9" s="7">
        <v>386</v>
      </c>
      <c r="E9" s="7">
        <v>4</v>
      </c>
      <c r="F9" s="8">
        <v>8467</v>
      </c>
      <c r="G9" s="8">
        <v>8382</v>
      </c>
      <c r="H9" s="8">
        <v>8530</v>
      </c>
      <c r="I9" s="10">
        <v>8297</v>
      </c>
      <c r="J9" s="8"/>
      <c r="K9" s="3">
        <v>4</v>
      </c>
      <c r="L9" s="4">
        <v>8492</v>
      </c>
      <c r="M9" s="4">
        <v>8402</v>
      </c>
      <c r="N9" s="4">
        <v>8530</v>
      </c>
      <c r="O9" s="11">
        <v>8297</v>
      </c>
      <c r="P9" s="4"/>
      <c r="Q9" s="4"/>
      <c r="R9" s="4"/>
      <c r="S9" s="4"/>
      <c r="T9" s="4"/>
    </row>
    <row r="10" spans="1:20">
      <c r="A10" t="s">
        <v>41</v>
      </c>
      <c r="B10" t="s">
        <v>42</v>
      </c>
      <c r="C10" s="7" t="s">
        <v>31</v>
      </c>
      <c r="D10" s="7">
        <v>338</v>
      </c>
      <c r="E10" s="7">
        <v>5</v>
      </c>
      <c r="F10" s="8">
        <v>8365</v>
      </c>
      <c r="G10" s="8">
        <v>8299</v>
      </c>
      <c r="H10" s="8">
        <v>8402</v>
      </c>
      <c r="I10" s="10">
        <v>8141</v>
      </c>
      <c r="J10" s="8"/>
      <c r="K10" s="3">
        <v>5</v>
      </c>
      <c r="L10" s="4">
        <v>8390</v>
      </c>
      <c r="M10" s="4">
        <v>8314</v>
      </c>
      <c r="N10" s="4">
        <v>8402</v>
      </c>
      <c r="O10" s="11">
        <v>8141</v>
      </c>
      <c r="P10" s="4"/>
      <c r="Q10" s="4"/>
      <c r="R10" s="4"/>
      <c r="S10" s="4"/>
      <c r="T10" s="4"/>
    </row>
    <row r="11" spans="1:20">
      <c r="A11" t="s">
        <v>43</v>
      </c>
      <c r="B11" t="s">
        <v>42</v>
      </c>
      <c r="C11" s="7" t="s">
        <v>31</v>
      </c>
      <c r="D11" s="7">
        <v>321</v>
      </c>
      <c r="E11" s="7">
        <v>6</v>
      </c>
      <c r="F11" s="8">
        <v>8317</v>
      </c>
      <c r="G11" s="8">
        <v>8251</v>
      </c>
      <c r="H11" s="8">
        <v>8354</v>
      </c>
      <c r="I11" s="10">
        <v>7995</v>
      </c>
      <c r="J11" s="8"/>
      <c r="K11" s="3">
        <v>6</v>
      </c>
      <c r="L11" s="4">
        <v>8342</v>
      </c>
      <c r="M11" s="4">
        <v>8266</v>
      </c>
      <c r="N11" s="4">
        <v>8354</v>
      </c>
      <c r="O11" s="11">
        <v>7995</v>
      </c>
      <c r="P11" s="4"/>
      <c r="Q11" s="4"/>
      <c r="R11" s="4"/>
      <c r="S11" s="4"/>
      <c r="T11" s="4"/>
    </row>
    <row r="12" spans="1:20">
      <c r="A12" t="s">
        <v>44</v>
      </c>
      <c r="B12" t="s">
        <v>42</v>
      </c>
      <c r="C12" s="7" t="s">
        <v>31</v>
      </c>
      <c r="D12" s="7">
        <v>337</v>
      </c>
      <c r="E12" s="7">
        <v>7</v>
      </c>
      <c r="F12" s="8">
        <v>8239</v>
      </c>
      <c r="G12" s="8">
        <v>8188</v>
      </c>
      <c r="H12" s="8">
        <v>8277</v>
      </c>
      <c r="I12" s="10">
        <v>7935</v>
      </c>
      <c r="J12" s="8"/>
      <c r="K12" s="3">
        <v>7</v>
      </c>
      <c r="L12" s="4">
        <v>8264</v>
      </c>
      <c r="M12" s="4">
        <v>8203</v>
      </c>
      <c r="N12" s="4">
        <v>8277</v>
      </c>
      <c r="O12" s="11">
        <v>7935</v>
      </c>
      <c r="P12" s="4"/>
      <c r="Q12" s="4"/>
      <c r="R12" s="4"/>
      <c r="S12" s="4"/>
      <c r="T12" s="4"/>
    </row>
    <row r="13" spans="1:20">
      <c r="A13" t="s">
        <v>45</v>
      </c>
      <c r="B13" t="s">
        <v>42</v>
      </c>
      <c r="C13" s="7" t="s">
        <v>31</v>
      </c>
      <c r="D13" s="7">
        <v>1140</v>
      </c>
      <c r="E13" s="7">
        <v>8</v>
      </c>
      <c r="F13" s="8">
        <v>8254</v>
      </c>
      <c r="G13" s="8">
        <v>8203</v>
      </c>
      <c r="H13" s="8">
        <v>8292</v>
      </c>
      <c r="I13" s="10">
        <v>7993</v>
      </c>
      <c r="J13" s="8"/>
      <c r="K13" s="3">
        <v>8</v>
      </c>
      <c r="L13" s="4">
        <v>8279</v>
      </c>
      <c r="M13" s="4">
        <v>8218</v>
      </c>
      <c r="N13" s="4">
        <v>8292</v>
      </c>
      <c r="O13" s="11">
        <v>7993</v>
      </c>
      <c r="P13" s="4"/>
      <c r="Q13" s="4"/>
      <c r="R13" s="4"/>
      <c r="S13" s="4"/>
      <c r="T13" s="4"/>
    </row>
    <row r="14" spans="1:20">
      <c r="A14" t="s">
        <v>46</v>
      </c>
      <c r="B14" t="s">
        <v>42</v>
      </c>
      <c r="C14" s="7" t="s">
        <v>31</v>
      </c>
      <c r="D14" s="7">
        <v>1014</v>
      </c>
      <c r="E14" s="7">
        <v>9</v>
      </c>
      <c r="F14" s="8">
        <v>8134</v>
      </c>
      <c r="G14" s="8">
        <v>8071</v>
      </c>
      <c r="H14" s="8">
        <v>8145</v>
      </c>
      <c r="I14" s="10">
        <v>7776</v>
      </c>
      <c r="J14" s="8"/>
      <c r="K14" s="3">
        <v>9</v>
      </c>
      <c r="L14" s="4">
        <v>8149</v>
      </c>
      <c r="M14" s="4">
        <v>8086</v>
      </c>
      <c r="N14" s="4">
        <v>8145</v>
      </c>
      <c r="O14" s="11">
        <v>7776</v>
      </c>
      <c r="P14" s="4"/>
      <c r="Q14" s="4"/>
      <c r="R14" s="4"/>
      <c r="S14" s="4"/>
      <c r="T14" s="4"/>
    </row>
    <row r="15" spans="1:20">
      <c r="A15" t="s">
        <v>47</v>
      </c>
      <c r="B15" t="s">
        <v>42</v>
      </c>
      <c r="C15" s="7" t="s">
        <v>31</v>
      </c>
      <c r="D15" s="7">
        <v>1256</v>
      </c>
      <c r="E15" s="7">
        <v>10</v>
      </c>
      <c r="F15" s="8">
        <v>8007</v>
      </c>
      <c r="G15" s="8">
        <v>7948</v>
      </c>
      <c r="H15" s="8">
        <v>8015</v>
      </c>
      <c r="I15" s="10">
        <v>7671</v>
      </c>
      <c r="J15" s="8"/>
      <c r="K15" s="3">
        <v>10</v>
      </c>
      <c r="L15" s="4">
        <v>8022</v>
      </c>
      <c r="M15" s="4">
        <v>7963</v>
      </c>
      <c r="N15" s="4">
        <v>8015</v>
      </c>
      <c r="O15" s="11">
        <v>7671</v>
      </c>
      <c r="P15" s="4"/>
      <c r="Q15" s="4"/>
      <c r="R15" s="4"/>
      <c r="S15" s="4"/>
      <c r="T15" s="4"/>
    </row>
    <row r="16" spans="1:20">
      <c r="A16" t="s">
        <v>48</v>
      </c>
      <c r="B16" t="s">
        <v>42</v>
      </c>
      <c r="C16" s="7" t="s">
        <v>31</v>
      </c>
      <c r="D16" s="7">
        <v>1157</v>
      </c>
      <c r="E16" s="7">
        <v>11</v>
      </c>
      <c r="F16" s="8">
        <v>7899</v>
      </c>
      <c r="G16" s="8">
        <v>7857</v>
      </c>
      <c r="H16" s="8">
        <v>7916</v>
      </c>
      <c r="I16" s="10">
        <v>7586</v>
      </c>
      <c r="J16" s="8"/>
      <c r="K16" s="3">
        <v>11</v>
      </c>
      <c r="L16" s="4">
        <v>7914</v>
      </c>
      <c r="M16" s="4">
        <v>7872</v>
      </c>
      <c r="N16" s="4">
        <v>7916</v>
      </c>
      <c r="O16" s="11">
        <v>7586</v>
      </c>
      <c r="P16" s="4"/>
      <c r="Q16" s="4"/>
      <c r="R16" s="4"/>
      <c r="S16" s="4"/>
      <c r="T16" s="4"/>
    </row>
    <row r="17" spans="1:20">
      <c r="A17" t="s">
        <v>49</v>
      </c>
      <c r="B17" t="s">
        <v>42</v>
      </c>
      <c r="C17" s="7" t="s">
        <v>31</v>
      </c>
      <c r="D17" s="7">
        <v>342</v>
      </c>
      <c r="E17" s="7">
        <v>12</v>
      </c>
      <c r="F17" s="8">
        <v>7799</v>
      </c>
      <c r="G17" s="8">
        <v>7807</v>
      </c>
      <c r="H17" s="8">
        <v>7869</v>
      </c>
      <c r="I17" s="10">
        <v>7570</v>
      </c>
      <c r="J17" s="8"/>
      <c r="K17" s="3">
        <v>12</v>
      </c>
      <c r="L17" s="4">
        <v>7814</v>
      </c>
      <c r="M17" s="4">
        <v>7822</v>
      </c>
      <c r="N17" s="4">
        <v>7869</v>
      </c>
      <c r="O17" s="11">
        <v>7570</v>
      </c>
      <c r="P17" s="4"/>
      <c r="Q17" s="4"/>
      <c r="R17" s="4"/>
      <c r="S17" s="4"/>
      <c r="T17" s="4"/>
    </row>
    <row r="18" spans="1:20">
      <c r="A18" t="s">
        <v>50</v>
      </c>
      <c r="B18" t="s">
        <v>42</v>
      </c>
      <c r="C18" s="7" t="s">
        <v>31</v>
      </c>
      <c r="D18" s="7">
        <v>274</v>
      </c>
      <c r="E18" s="7">
        <v>13</v>
      </c>
      <c r="F18" s="8">
        <v>7505</v>
      </c>
      <c r="G18" s="8">
        <v>7499</v>
      </c>
      <c r="H18" s="8">
        <v>7623</v>
      </c>
      <c r="I18" s="8"/>
      <c r="J18" s="6"/>
      <c r="K18" s="3">
        <v>13</v>
      </c>
      <c r="L18" s="4">
        <v>7505</v>
      </c>
      <c r="M18" s="4">
        <v>7499</v>
      </c>
      <c r="N18" s="4">
        <v>7623</v>
      </c>
      <c r="O18" s="4"/>
      <c r="T18" s="4"/>
    </row>
    <row r="19" spans="1:20">
      <c r="A19" t="s">
        <v>51</v>
      </c>
      <c r="B19" t="s">
        <v>52</v>
      </c>
      <c r="C19" s="7" t="s">
        <v>31</v>
      </c>
      <c r="D19" s="7">
        <v>2126</v>
      </c>
      <c r="E19" s="7">
        <v>14</v>
      </c>
      <c r="F19" s="8">
        <v>7436</v>
      </c>
      <c r="G19" s="8">
        <v>7455</v>
      </c>
      <c r="H19" s="8">
        <v>7574</v>
      </c>
      <c r="I19" s="8"/>
      <c r="J19" s="6"/>
      <c r="K19" s="3">
        <v>14</v>
      </c>
      <c r="L19" s="4">
        <v>7436</v>
      </c>
      <c r="M19" s="4">
        <v>7455</v>
      </c>
      <c r="N19" s="4">
        <v>7574</v>
      </c>
      <c r="O19" s="4"/>
    </row>
    <row r="20" spans="1:20">
      <c r="A20" t="s">
        <v>53</v>
      </c>
      <c r="B20" t="s">
        <v>52</v>
      </c>
      <c r="C20" s="7" t="s">
        <v>31</v>
      </c>
      <c r="D20" s="7">
        <v>2085</v>
      </c>
      <c r="E20" s="7"/>
      <c r="F20" s="7"/>
      <c r="G20" s="7"/>
      <c r="H20" s="7"/>
      <c r="I20" s="7"/>
      <c r="J20" s="6"/>
    </row>
    <row r="21" spans="1:20">
      <c r="A21" t="s">
        <v>54</v>
      </c>
      <c r="B21" t="s">
        <v>52</v>
      </c>
      <c r="C21" s="7" t="s">
        <v>31</v>
      </c>
      <c r="D21" s="7">
        <v>1890</v>
      </c>
      <c r="E21" s="7"/>
      <c r="F21" s="7"/>
      <c r="G21" s="7"/>
      <c r="H21" s="7"/>
      <c r="I21" s="7"/>
      <c r="J21" s="6"/>
    </row>
    <row r="22" spans="1:20">
      <c r="A22" t="s">
        <v>55</v>
      </c>
      <c r="B22" t="s">
        <v>52</v>
      </c>
      <c r="C22" s="7" t="s">
        <v>31</v>
      </c>
      <c r="D22" s="7">
        <v>1830</v>
      </c>
      <c r="E22" t="s">
        <v>56</v>
      </c>
      <c r="F22"/>
      <c r="G22"/>
      <c r="H22"/>
      <c r="I22"/>
      <c r="J22" s="6"/>
      <c r="K22" t="s">
        <v>57</v>
      </c>
    </row>
    <row r="23" spans="1:20">
      <c r="A23" t="s">
        <v>58</v>
      </c>
      <c r="B23" t="s">
        <v>37</v>
      </c>
      <c r="C23" s="7" t="s">
        <v>31</v>
      </c>
      <c r="D23" s="7">
        <v>1609</v>
      </c>
      <c r="E23" t="s">
        <v>15</v>
      </c>
      <c r="F23"/>
      <c r="G23"/>
      <c r="H23" s="5"/>
      <c r="I23"/>
      <c r="J23" s="6"/>
      <c r="K23" t="s">
        <v>15</v>
      </c>
      <c r="N23" s="5"/>
      <c r="Q23" s="4"/>
      <c r="R23" s="4"/>
      <c r="S23" s="4"/>
      <c r="T23" s="4"/>
    </row>
    <row r="24" spans="1:20">
      <c r="A24" t="s">
        <v>59</v>
      </c>
      <c r="B24" t="s">
        <v>42</v>
      </c>
      <c r="C24" s="7" t="s">
        <v>31</v>
      </c>
      <c r="D24" s="7">
        <v>1258</v>
      </c>
      <c r="E24" t="s">
        <v>60</v>
      </c>
      <c r="F24"/>
      <c r="G24"/>
      <c r="H24"/>
      <c r="I24"/>
      <c r="J24" s="6"/>
      <c r="K24" t="s">
        <v>28</v>
      </c>
      <c r="Q24" s="4"/>
      <c r="R24" s="4"/>
      <c r="S24" s="4"/>
      <c r="T24" s="4"/>
    </row>
    <row r="25" spans="1:20">
      <c r="A25" t="s">
        <v>61</v>
      </c>
      <c r="B25" t="s">
        <v>42</v>
      </c>
      <c r="C25" s="7" t="s">
        <v>31</v>
      </c>
      <c r="D25" s="7">
        <v>699</v>
      </c>
      <c r="E25"/>
      <c r="F25" t="s">
        <v>32</v>
      </c>
      <c r="G25" t="s">
        <v>33</v>
      </c>
      <c r="H25" t="s">
        <v>34</v>
      </c>
      <c r="I25" t="s">
        <v>35</v>
      </c>
      <c r="J25" s="6"/>
      <c r="L25" t="s">
        <v>32</v>
      </c>
      <c r="M25" t="s">
        <v>33</v>
      </c>
      <c r="N25" t="s">
        <v>34</v>
      </c>
      <c r="O25" t="s">
        <v>35</v>
      </c>
      <c r="P25" s="4"/>
      <c r="Q25" s="4"/>
      <c r="R25" s="4"/>
      <c r="S25" s="4"/>
      <c r="T25" s="4"/>
    </row>
    <row r="26" spans="1:20">
      <c r="A26" t="s">
        <v>62</v>
      </c>
      <c r="B26" t="s">
        <v>63</v>
      </c>
      <c r="C26" s="7" t="s">
        <v>31</v>
      </c>
      <c r="D26" s="9">
        <f>5487+7</f>
        <v>5494</v>
      </c>
      <c r="E26" s="3">
        <v>1</v>
      </c>
      <c r="F26" s="4">
        <v>8517</v>
      </c>
      <c r="G26" s="4">
        <v>8431</v>
      </c>
      <c r="H26" s="4">
        <v>8591</v>
      </c>
      <c r="I26" s="4">
        <v>8614</v>
      </c>
      <c r="J26" s="6"/>
      <c r="K26" s="3">
        <v>1</v>
      </c>
      <c r="L26" s="4">
        <v>8542</v>
      </c>
      <c r="M26" s="4">
        <v>8451</v>
      </c>
      <c r="N26" s="4">
        <v>8591</v>
      </c>
      <c r="O26" s="4">
        <v>8614</v>
      </c>
      <c r="P26" s="4"/>
      <c r="Q26" s="4"/>
      <c r="R26" s="4"/>
      <c r="S26" s="4"/>
      <c r="T26" s="4"/>
    </row>
    <row r="27" spans="1:20">
      <c r="A27" t="s">
        <v>64</v>
      </c>
      <c r="B27" t="s">
        <v>65</v>
      </c>
      <c r="C27" s="7" t="s">
        <v>31</v>
      </c>
      <c r="D27" s="9">
        <f>5570+7</f>
        <v>5577</v>
      </c>
      <c r="E27" s="3">
        <v>2</v>
      </c>
      <c r="F27" s="4">
        <v>8474</v>
      </c>
      <c r="G27" s="4">
        <v>8386</v>
      </c>
      <c r="H27" s="4">
        <v>8535</v>
      </c>
      <c r="I27" s="4">
        <v>8449</v>
      </c>
      <c r="J27" s="6"/>
      <c r="K27" s="3">
        <v>2</v>
      </c>
      <c r="L27" s="4">
        <v>8499</v>
      </c>
      <c r="M27" s="4">
        <v>8406</v>
      </c>
      <c r="N27" s="4">
        <v>8535</v>
      </c>
      <c r="O27" s="4">
        <v>8449</v>
      </c>
      <c r="P27" s="4"/>
      <c r="Q27" s="4"/>
      <c r="R27" s="4"/>
      <c r="S27" s="4"/>
      <c r="T27" s="4"/>
    </row>
    <row r="28" spans="1:20">
      <c r="A28" t="s">
        <v>66</v>
      </c>
      <c r="B28" t="s">
        <v>52</v>
      </c>
      <c r="C28" s="7" t="s">
        <v>31</v>
      </c>
      <c r="D28" s="9">
        <f>4862+7</f>
        <v>4869</v>
      </c>
      <c r="E28" s="3">
        <v>3</v>
      </c>
      <c r="F28" s="4">
        <v>8439</v>
      </c>
      <c r="G28" s="4">
        <v>8355</v>
      </c>
      <c r="H28" s="4">
        <v>8496</v>
      </c>
      <c r="I28" s="4">
        <v>8297</v>
      </c>
      <c r="J28" s="6"/>
      <c r="K28" s="3">
        <v>3</v>
      </c>
      <c r="L28" s="4">
        <v>8464</v>
      </c>
      <c r="M28" s="4">
        <v>8375</v>
      </c>
      <c r="N28" s="4">
        <v>8496</v>
      </c>
      <c r="O28" s="4">
        <v>8297</v>
      </c>
      <c r="P28" s="4"/>
      <c r="Q28" s="4"/>
      <c r="R28" s="4"/>
      <c r="S28" s="4"/>
      <c r="T28" s="4"/>
    </row>
    <row r="29" spans="1:20">
      <c r="A29" t="s">
        <v>67</v>
      </c>
      <c r="B29" t="s">
        <v>68</v>
      </c>
      <c r="C29" s="7"/>
      <c r="D29" s="7">
        <v>496</v>
      </c>
      <c r="E29" s="3">
        <v>4</v>
      </c>
      <c r="F29" s="4">
        <v>8455</v>
      </c>
      <c r="G29" s="4">
        <v>8370</v>
      </c>
      <c r="H29" s="4">
        <v>8518</v>
      </c>
      <c r="I29" s="4">
        <v>8297</v>
      </c>
      <c r="J29" s="6"/>
      <c r="K29" s="3">
        <v>4</v>
      </c>
      <c r="L29" s="4">
        <v>8480</v>
      </c>
      <c r="M29" s="4">
        <v>8390</v>
      </c>
      <c r="N29" s="4">
        <v>8518</v>
      </c>
      <c r="O29" s="4">
        <v>8297</v>
      </c>
      <c r="P29" s="4"/>
      <c r="Q29" s="4"/>
      <c r="R29" s="4"/>
      <c r="S29" s="4"/>
      <c r="T29" s="4"/>
    </row>
    <row r="30" spans="1:20">
      <c r="A30" t="s">
        <v>69</v>
      </c>
      <c r="B30" t="s">
        <v>30</v>
      </c>
      <c r="C30" s="7" t="s">
        <v>31</v>
      </c>
      <c r="D30" s="7">
        <v>619</v>
      </c>
      <c r="E30" s="3">
        <v>5</v>
      </c>
      <c r="F30" s="4">
        <v>8355</v>
      </c>
      <c r="G30" s="4">
        <v>8289</v>
      </c>
      <c r="H30" s="4">
        <v>8392</v>
      </c>
      <c r="I30" s="4">
        <v>8141</v>
      </c>
      <c r="J30" s="6"/>
      <c r="K30" s="3">
        <v>5</v>
      </c>
      <c r="L30" s="4">
        <v>8380</v>
      </c>
      <c r="M30" s="4">
        <v>8304</v>
      </c>
      <c r="N30" s="4">
        <v>8392</v>
      </c>
      <c r="O30" s="4">
        <v>8141</v>
      </c>
      <c r="P30" s="4"/>
      <c r="Q30" s="4"/>
      <c r="R30" s="4"/>
      <c r="S30" s="4"/>
      <c r="T30" s="4"/>
    </row>
    <row r="31" spans="1:20">
      <c r="A31" t="s">
        <v>70</v>
      </c>
      <c r="B31" t="s">
        <v>37</v>
      </c>
      <c r="C31" s="7" t="s">
        <v>31</v>
      </c>
      <c r="D31" s="7">
        <v>575</v>
      </c>
      <c r="E31" s="3">
        <v>6</v>
      </c>
      <c r="F31" s="4">
        <v>8307</v>
      </c>
      <c r="G31" s="4">
        <v>8241</v>
      </c>
      <c r="H31" s="4">
        <v>8344</v>
      </c>
      <c r="I31" s="4">
        <v>7995</v>
      </c>
      <c r="J31" s="6"/>
      <c r="K31" s="3">
        <v>6</v>
      </c>
      <c r="L31" s="4">
        <v>8332</v>
      </c>
      <c r="M31" s="4">
        <v>8256</v>
      </c>
      <c r="N31" s="4">
        <v>8344</v>
      </c>
      <c r="O31" s="4">
        <v>7995</v>
      </c>
      <c r="P31" s="4"/>
      <c r="Q31" s="4"/>
      <c r="R31" s="4"/>
      <c r="S31" s="4"/>
      <c r="T31" s="4"/>
    </row>
    <row r="32" spans="1:20">
      <c r="A32" t="s">
        <v>71</v>
      </c>
      <c r="B32" t="s">
        <v>37</v>
      </c>
      <c r="C32" s="7" t="s">
        <v>31</v>
      </c>
      <c r="D32" s="7">
        <v>534</v>
      </c>
      <c r="E32" s="3">
        <v>7</v>
      </c>
      <c r="F32" s="4">
        <v>8229</v>
      </c>
      <c r="G32" s="4">
        <v>8178</v>
      </c>
      <c r="H32" s="4">
        <v>8267</v>
      </c>
      <c r="I32" s="4">
        <v>7935</v>
      </c>
      <c r="J32" s="6"/>
      <c r="K32" s="3">
        <v>7</v>
      </c>
      <c r="L32" s="4">
        <v>8254</v>
      </c>
      <c r="M32" s="4">
        <v>8193</v>
      </c>
      <c r="N32" s="4">
        <v>8267</v>
      </c>
      <c r="O32" s="4">
        <v>7935</v>
      </c>
      <c r="P32" s="4"/>
      <c r="Q32" s="4"/>
      <c r="R32" s="4"/>
      <c r="S32" s="4"/>
      <c r="T32" s="4"/>
    </row>
    <row r="33" spans="1:20">
      <c r="A33" t="s">
        <v>72</v>
      </c>
      <c r="B33" t="s">
        <v>30</v>
      </c>
      <c r="C33" s="7" t="s">
        <v>31</v>
      </c>
      <c r="D33" s="7">
        <v>550</v>
      </c>
      <c r="E33" s="3">
        <v>8</v>
      </c>
      <c r="F33" s="4">
        <v>8244</v>
      </c>
      <c r="G33" s="4">
        <v>8193</v>
      </c>
      <c r="H33" s="4">
        <v>8282</v>
      </c>
      <c r="I33" s="4">
        <v>7993</v>
      </c>
      <c r="J33" s="6"/>
      <c r="K33" s="3">
        <v>8</v>
      </c>
      <c r="L33" s="4">
        <v>8269</v>
      </c>
      <c r="M33" s="4">
        <v>8208</v>
      </c>
      <c r="N33" s="4">
        <v>8282</v>
      </c>
      <c r="O33" s="4">
        <v>7993</v>
      </c>
      <c r="P33" s="4"/>
      <c r="Q33" s="4"/>
      <c r="R33" s="4"/>
      <c r="S33" s="4"/>
      <c r="T33" s="4"/>
    </row>
    <row r="34" spans="1:20">
      <c r="A34" t="s">
        <v>73</v>
      </c>
      <c r="B34" t="s">
        <v>42</v>
      </c>
      <c r="C34" s="7" t="s">
        <v>31</v>
      </c>
      <c r="D34" s="7">
        <v>494</v>
      </c>
      <c r="E34" s="3">
        <v>9</v>
      </c>
      <c r="F34" s="4">
        <v>8126</v>
      </c>
      <c r="G34" s="4">
        <v>8063</v>
      </c>
      <c r="H34" s="4">
        <v>8137</v>
      </c>
      <c r="I34" s="4">
        <v>7776</v>
      </c>
      <c r="J34" s="6"/>
      <c r="K34" s="3">
        <v>9</v>
      </c>
      <c r="L34" s="4">
        <v>8141</v>
      </c>
      <c r="M34" s="4">
        <v>8078</v>
      </c>
      <c r="N34" s="4">
        <v>8137</v>
      </c>
      <c r="O34" s="4">
        <v>7776</v>
      </c>
      <c r="P34" s="4"/>
      <c r="Q34" s="4"/>
      <c r="R34" s="4"/>
      <c r="S34" s="4"/>
      <c r="T34" s="4"/>
    </row>
    <row r="35" spans="1:20">
      <c r="A35" t="s">
        <v>74</v>
      </c>
      <c r="B35" t="s">
        <v>42</v>
      </c>
      <c r="C35" s="7" t="s">
        <v>31</v>
      </c>
      <c r="D35" s="7">
        <v>447</v>
      </c>
      <c r="E35" s="3">
        <v>10</v>
      </c>
      <c r="F35" s="4">
        <v>7999</v>
      </c>
      <c r="G35" s="4">
        <v>7940</v>
      </c>
      <c r="H35" s="4">
        <v>8007</v>
      </c>
      <c r="I35" s="4">
        <v>7671</v>
      </c>
      <c r="J35" s="6"/>
      <c r="K35" s="3">
        <v>10</v>
      </c>
      <c r="L35" s="4">
        <v>8014</v>
      </c>
      <c r="M35" s="4">
        <v>7955</v>
      </c>
      <c r="N35" s="4">
        <v>8007</v>
      </c>
      <c r="O35" s="4">
        <v>7671</v>
      </c>
      <c r="P35" s="4"/>
      <c r="Q35" s="4"/>
      <c r="R35" s="4"/>
      <c r="S35" s="4"/>
      <c r="T35" s="4"/>
    </row>
    <row r="36" spans="1:20">
      <c r="A36" t="s">
        <v>75</v>
      </c>
      <c r="B36" t="s">
        <v>42</v>
      </c>
      <c r="C36" s="7" t="s">
        <v>31</v>
      </c>
      <c r="D36" s="7">
        <v>364</v>
      </c>
      <c r="E36" s="3">
        <v>11</v>
      </c>
      <c r="F36" s="4">
        <v>7891</v>
      </c>
      <c r="G36" s="4">
        <v>7849</v>
      </c>
      <c r="H36" s="4">
        <v>7908</v>
      </c>
      <c r="I36" s="4">
        <v>7586</v>
      </c>
      <c r="J36" s="6"/>
      <c r="K36" s="3">
        <v>11</v>
      </c>
      <c r="L36" s="4">
        <v>7906</v>
      </c>
      <c r="M36" s="4">
        <v>7864</v>
      </c>
      <c r="N36" s="4">
        <v>7908</v>
      </c>
      <c r="O36" s="4">
        <v>7586</v>
      </c>
      <c r="P36" s="4"/>
      <c r="Q36" s="4"/>
      <c r="R36" s="4"/>
      <c r="S36" s="4"/>
      <c r="T36" s="4"/>
    </row>
    <row r="37" spans="1:20">
      <c r="A37" t="s">
        <v>76</v>
      </c>
      <c r="B37" t="s">
        <v>42</v>
      </c>
      <c r="C37" s="7" t="s">
        <v>31</v>
      </c>
      <c r="D37" s="7">
        <v>380</v>
      </c>
      <c r="E37" s="3">
        <v>12</v>
      </c>
      <c r="F37" s="4">
        <v>7791</v>
      </c>
      <c r="G37" s="4">
        <v>7799</v>
      </c>
      <c r="H37" s="4">
        <v>7861</v>
      </c>
      <c r="I37" s="4">
        <v>7570</v>
      </c>
      <c r="J37" s="6"/>
      <c r="K37" s="3">
        <v>12</v>
      </c>
      <c r="L37" s="4">
        <v>7806</v>
      </c>
      <c r="M37" s="4">
        <v>7814</v>
      </c>
      <c r="N37" s="4">
        <v>7861</v>
      </c>
      <c r="O37" s="4">
        <v>7570</v>
      </c>
    </row>
    <row r="38" spans="1:20">
      <c r="A38" t="s">
        <v>77</v>
      </c>
      <c r="B38" t="s">
        <v>42</v>
      </c>
      <c r="C38" s="7" t="s">
        <v>31</v>
      </c>
      <c r="D38" s="7">
        <v>1029</v>
      </c>
      <c r="E38" s="3">
        <v>13</v>
      </c>
      <c r="F38" s="4">
        <v>7498</v>
      </c>
      <c r="G38" s="4">
        <v>7492</v>
      </c>
      <c r="H38" s="4">
        <v>7616</v>
      </c>
      <c r="I38" s="4">
        <v>0</v>
      </c>
      <c r="J38" s="6"/>
      <c r="K38" s="3">
        <v>13</v>
      </c>
      <c r="L38" s="4">
        <v>7498</v>
      </c>
      <c r="M38" s="4">
        <v>7492</v>
      </c>
      <c r="N38" s="4">
        <v>7616</v>
      </c>
      <c r="O38" s="4">
        <v>0</v>
      </c>
    </row>
    <row r="39" spans="1:20">
      <c r="A39" t="s">
        <v>78</v>
      </c>
      <c r="B39" t="s">
        <v>42</v>
      </c>
      <c r="C39" s="7" t="s">
        <v>31</v>
      </c>
      <c r="D39" s="7">
        <v>907</v>
      </c>
      <c r="E39" s="3">
        <v>14</v>
      </c>
      <c r="F39" s="4">
        <v>7429</v>
      </c>
      <c r="G39" s="4">
        <v>7448</v>
      </c>
      <c r="H39" s="4">
        <v>7567</v>
      </c>
      <c r="I39" s="4">
        <v>0</v>
      </c>
      <c r="J39" s="6"/>
      <c r="K39" s="3">
        <v>14</v>
      </c>
      <c r="L39" s="4">
        <v>7429</v>
      </c>
      <c r="M39" s="4">
        <v>7448</v>
      </c>
      <c r="N39" s="4">
        <v>7567</v>
      </c>
      <c r="O39" s="4">
        <v>0</v>
      </c>
    </row>
    <row r="40" spans="1:20">
      <c r="A40" t="s">
        <v>79</v>
      </c>
      <c r="B40" t="s">
        <v>42</v>
      </c>
      <c r="C40" s="7" t="s">
        <v>31</v>
      </c>
      <c r="D40" s="7">
        <v>1063</v>
      </c>
      <c r="E40" s="7"/>
      <c r="F40" s="7"/>
      <c r="G40" s="7"/>
      <c r="H40" s="7"/>
      <c r="I40" s="7"/>
      <c r="J40" s="6"/>
    </row>
    <row r="41" spans="1:20">
      <c r="A41" t="s">
        <v>80</v>
      </c>
      <c r="B41" t="s">
        <v>42</v>
      </c>
      <c r="C41" s="7" t="s">
        <v>31</v>
      </c>
      <c r="D41" s="7">
        <v>1014</v>
      </c>
      <c r="E41" s="7"/>
      <c r="F41" s="7"/>
      <c r="G41" s="7"/>
      <c r="H41" s="7"/>
      <c r="I41" s="7"/>
      <c r="J41" s="6"/>
    </row>
    <row r="42" spans="1:20">
      <c r="A42" t="s">
        <v>81</v>
      </c>
      <c r="B42" t="s">
        <v>42</v>
      </c>
      <c r="C42" s="7" t="s">
        <v>31</v>
      </c>
      <c r="D42" s="7">
        <v>333</v>
      </c>
      <c r="E42" s="7"/>
      <c r="F42" s="7"/>
      <c r="G42" s="7"/>
      <c r="H42" s="7"/>
      <c r="I42" s="7"/>
      <c r="J42" s="6"/>
    </row>
    <row r="43" spans="1:20">
      <c r="A43" t="s">
        <v>82</v>
      </c>
      <c r="B43" t="s">
        <v>42</v>
      </c>
      <c r="C43" s="7" t="s">
        <v>31</v>
      </c>
      <c r="D43" s="7">
        <v>290</v>
      </c>
      <c r="E43" s="7"/>
      <c r="F43" s="7"/>
      <c r="G43" s="7"/>
      <c r="H43" s="7"/>
      <c r="I43" s="7"/>
      <c r="J43" s="6"/>
    </row>
    <row r="44" spans="1:20">
      <c r="A44" t="s">
        <v>83</v>
      </c>
      <c r="B44" t="s">
        <v>52</v>
      </c>
      <c r="C44" s="7" t="s">
        <v>31</v>
      </c>
      <c r="D44" s="7">
        <v>1972</v>
      </c>
      <c r="E44" s="7"/>
      <c r="F44" s="7"/>
      <c r="G44" s="7"/>
      <c r="H44" s="7"/>
      <c r="I44" s="7"/>
      <c r="J44" s="6"/>
    </row>
    <row r="45" spans="1:20">
      <c r="A45" t="s">
        <v>84</v>
      </c>
      <c r="B45" t="s">
        <v>52</v>
      </c>
      <c r="C45" s="7" t="s">
        <v>31</v>
      </c>
      <c r="D45" s="7">
        <v>1982</v>
      </c>
      <c r="E45" s="7"/>
      <c r="F45" s="7"/>
      <c r="G45" s="7"/>
      <c r="H45" s="7"/>
      <c r="I45" s="7"/>
      <c r="J45" s="6"/>
    </row>
    <row r="46" spans="1:20">
      <c r="A46" t="s">
        <v>85</v>
      </c>
      <c r="B46" t="s">
        <v>30</v>
      </c>
      <c r="C46" s="7" t="s">
        <v>31</v>
      </c>
      <c r="D46" s="7">
        <v>1838</v>
      </c>
      <c r="E46" s="7"/>
      <c r="F46" s="7"/>
      <c r="G46" s="7"/>
      <c r="H46" s="7"/>
      <c r="I46" s="7"/>
      <c r="J46" s="6"/>
    </row>
    <row r="47" spans="1:20">
      <c r="A47" t="s">
        <v>86</v>
      </c>
      <c r="B47" t="s">
        <v>30</v>
      </c>
      <c r="C47" s="7" t="s">
        <v>31</v>
      </c>
      <c r="D47" s="7">
        <v>1858</v>
      </c>
      <c r="E47" s="7"/>
      <c r="F47" s="7"/>
      <c r="G47" s="7"/>
      <c r="H47" s="7"/>
      <c r="I47" s="7"/>
      <c r="J47" s="6"/>
    </row>
    <row r="48" spans="1:20">
      <c r="A48" t="s">
        <v>87</v>
      </c>
      <c r="B48" t="s">
        <v>30</v>
      </c>
      <c r="C48" s="7" t="s">
        <v>31</v>
      </c>
      <c r="D48" s="7">
        <v>1223</v>
      </c>
      <c r="E48" s="7"/>
      <c r="F48" s="7"/>
      <c r="G48" s="7"/>
      <c r="H48" s="7"/>
      <c r="I48" s="7"/>
      <c r="J48" s="6"/>
    </row>
    <row r="49" spans="1:10">
      <c r="A49" t="s">
        <v>88</v>
      </c>
      <c r="B49" t="s">
        <v>37</v>
      </c>
      <c r="C49" s="7" t="s">
        <v>31</v>
      </c>
      <c r="D49" s="7">
        <v>975</v>
      </c>
      <c r="E49" s="7"/>
      <c r="F49" s="7"/>
      <c r="G49" s="7"/>
      <c r="H49" s="7"/>
      <c r="I49" s="7"/>
      <c r="J49" s="6"/>
    </row>
    <row r="50" spans="1:10">
      <c r="A50" t="s">
        <v>89</v>
      </c>
      <c r="B50" t="s">
        <v>42</v>
      </c>
      <c r="C50" s="7" t="s">
        <v>31</v>
      </c>
      <c r="D50" s="7">
        <v>701</v>
      </c>
      <c r="E50" s="7"/>
      <c r="F50" s="7"/>
      <c r="G50" s="7"/>
      <c r="H50" s="7"/>
      <c r="I50" s="7"/>
      <c r="J50" s="6"/>
    </row>
    <row r="51" spans="1:10">
      <c r="A51" t="s">
        <v>90</v>
      </c>
      <c r="B51" t="s">
        <v>63</v>
      </c>
      <c r="C51" s="7" t="s">
        <v>31</v>
      </c>
      <c r="D51" s="9">
        <f>5333+7</f>
        <v>5340</v>
      </c>
      <c r="E51" s="7"/>
      <c r="F51" s="7"/>
      <c r="G51" s="7"/>
      <c r="H51" s="7"/>
      <c r="I51" s="7"/>
      <c r="J51" s="6"/>
    </row>
    <row r="52" spans="1:10">
      <c r="A52" t="s">
        <v>91</v>
      </c>
      <c r="B52" t="s">
        <v>65</v>
      </c>
      <c r="C52" s="7" t="s">
        <v>31</v>
      </c>
      <c r="D52" s="9">
        <f>5444+7</f>
        <v>5451</v>
      </c>
      <c r="E52" s="7"/>
      <c r="F52" s="7"/>
      <c r="G52" s="7"/>
      <c r="H52" s="7"/>
      <c r="I52" s="7"/>
      <c r="J52" s="6"/>
    </row>
    <row r="53" spans="1:10">
      <c r="A53" t="s">
        <v>92</v>
      </c>
      <c r="B53" t="s">
        <v>52</v>
      </c>
      <c r="C53" s="7" t="s">
        <v>31</v>
      </c>
      <c r="D53" s="9">
        <f>5295+7</f>
        <v>5302</v>
      </c>
      <c r="E53" s="7"/>
      <c r="F53" s="7"/>
      <c r="G53" s="7"/>
      <c r="H53" s="7"/>
      <c r="I53" s="7"/>
      <c r="J53" s="6"/>
    </row>
    <row r="54" spans="1:10">
      <c r="A54" t="s">
        <v>93</v>
      </c>
      <c r="B54" t="s">
        <v>68</v>
      </c>
      <c r="C54" s="7"/>
      <c r="D54" s="7">
        <v>495</v>
      </c>
      <c r="E54" s="7"/>
      <c r="F54" s="7"/>
      <c r="G54" s="7"/>
      <c r="H54" s="7"/>
      <c r="I54" s="7"/>
      <c r="J54" s="6"/>
    </row>
    <row r="55" spans="1:10">
      <c r="A55" t="s">
        <v>94</v>
      </c>
      <c r="B55" t="s">
        <v>37</v>
      </c>
      <c r="C55" s="7" t="s">
        <v>31</v>
      </c>
      <c r="D55" s="7">
        <v>340</v>
      </c>
      <c r="E55" s="7"/>
      <c r="F55" s="7"/>
      <c r="G55" s="7"/>
      <c r="H55" s="7"/>
      <c r="I55" s="7"/>
      <c r="J55" s="6"/>
    </row>
    <row r="56" spans="1:10">
      <c r="A56" t="s">
        <v>95</v>
      </c>
      <c r="B56" t="s">
        <v>37</v>
      </c>
      <c r="C56" s="7" t="s">
        <v>31</v>
      </c>
      <c r="D56" s="7">
        <v>285</v>
      </c>
      <c r="E56" s="7"/>
      <c r="F56" s="7"/>
      <c r="G56" s="7"/>
      <c r="H56" s="7"/>
      <c r="I56" s="7"/>
      <c r="J56" s="6"/>
    </row>
    <row r="57" spans="1:10">
      <c r="A57" t="s">
        <v>96</v>
      </c>
      <c r="B57" t="s">
        <v>37</v>
      </c>
      <c r="C57" s="7" t="s">
        <v>31</v>
      </c>
      <c r="D57" s="7">
        <v>285</v>
      </c>
      <c r="E57" s="7"/>
      <c r="F57" s="7"/>
      <c r="G57" s="7"/>
      <c r="H57" s="7"/>
      <c r="I57" s="7"/>
      <c r="J57" s="6"/>
    </row>
    <row r="58" spans="1:10">
      <c r="A58" t="s">
        <v>97</v>
      </c>
      <c r="B58" t="s">
        <v>42</v>
      </c>
      <c r="C58" s="7" t="s">
        <v>31</v>
      </c>
      <c r="D58" s="7">
        <v>308</v>
      </c>
      <c r="E58" s="7"/>
      <c r="F58" s="7"/>
      <c r="G58" s="7"/>
      <c r="H58" s="7"/>
      <c r="I58" s="7"/>
      <c r="J58" s="6"/>
    </row>
    <row r="59" spans="1:10">
      <c r="A59" t="s">
        <v>98</v>
      </c>
      <c r="B59" t="s">
        <v>42</v>
      </c>
      <c r="C59" s="7" t="s">
        <v>31</v>
      </c>
      <c r="D59" s="7">
        <v>363</v>
      </c>
      <c r="E59" s="7"/>
      <c r="F59" s="7"/>
      <c r="G59" s="7"/>
      <c r="H59" s="7"/>
      <c r="I59" s="7"/>
      <c r="J59" s="6"/>
    </row>
    <row r="60" spans="1:10">
      <c r="A60" t="s">
        <v>99</v>
      </c>
      <c r="B60" t="s">
        <v>42</v>
      </c>
      <c r="C60" s="7" t="s">
        <v>31</v>
      </c>
      <c r="D60" s="7">
        <v>316</v>
      </c>
      <c r="E60" s="7"/>
      <c r="F60" s="7"/>
      <c r="G60" s="7"/>
      <c r="H60" s="7"/>
      <c r="I60" s="7"/>
      <c r="J60" s="6"/>
    </row>
    <row r="61" spans="1:10">
      <c r="A61" t="s">
        <v>100</v>
      </c>
      <c r="B61" t="s">
        <v>42</v>
      </c>
      <c r="C61" s="7" t="s">
        <v>31</v>
      </c>
      <c r="D61" s="7">
        <v>313</v>
      </c>
      <c r="E61" s="7"/>
      <c r="F61" s="7"/>
      <c r="G61" s="7"/>
      <c r="H61" s="7"/>
      <c r="I61" s="7"/>
      <c r="J61" s="6"/>
    </row>
    <row r="62" spans="1:10">
      <c r="A62" t="s">
        <v>101</v>
      </c>
      <c r="B62" t="s">
        <v>42</v>
      </c>
      <c r="C62" s="7" t="s">
        <v>31</v>
      </c>
      <c r="D62" s="7">
        <v>329</v>
      </c>
      <c r="E62" s="7"/>
      <c r="F62" s="7"/>
      <c r="G62" s="7"/>
      <c r="H62" s="7"/>
      <c r="I62" s="7"/>
      <c r="J62" s="6"/>
    </row>
    <row r="63" spans="1:10">
      <c r="A63" t="s">
        <v>102</v>
      </c>
      <c r="B63" t="s">
        <v>42</v>
      </c>
      <c r="C63" s="7" t="s">
        <v>31</v>
      </c>
      <c r="D63" s="7">
        <v>959</v>
      </c>
      <c r="E63" s="7"/>
      <c r="F63" s="7"/>
      <c r="G63" s="7"/>
      <c r="H63" s="7"/>
      <c r="I63" s="7"/>
      <c r="J63" s="6"/>
    </row>
    <row r="64" spans="1:10">
      <c r="A64" t="s">
        <v>103</v>
      </c>
      <c r="B64" t="s">
        <v>42</v>
      </c>
      <c r="C64" s="7" t="s">
        <v>31</v>
      </c>
      <c r="D64" s="7">
        <v>830</v>
      </c>
      <c r="E64" s="7"/>
      <c r="F64" s="7"/>
      <c r="G64" s="7"/>
      <c r="H64" s="7"/>
      <c r="I64" s="7"/>
      <c r="J64" s="6"/>
    </row>
    <row r="65" spans="1:10">
      <c r="A65" t="s">
        <v>104</v>
      </c>
      <c r="B65" t="s">
        <v>42</v>
      </c>
      <c r="C65" s="7" t="s">
        <v>31</v>
      </c>
      <c r="D65" s="7">
        <v>976</v>
      </c>
      <c r="E65" s="7"/>
      <c r="F65" s="7"/>
      <c r="G65" s="7"/>
      <c r="H65" s="7"/>
      <c r="I65" s="7"/>
      <c r="J65" s="6"/>
    </row>
    <row r="66" spans="1:10">
      <c r="A66" t="s">
        <v>105</v>
      </c>
      <c r="B66" t="s">
        <v>42</v>
      </c>
      <c r="C66" s="7" t="s">
        <v>31</v>
      </c>
      <c r="D66" s="7">
        <v>930</v>
      </c>
      <c r="E66" s="7"/>
      <c r="F66" s="7"/>
      <c r="G66" s="7"/>
      <c r="H66" s="7"/>
      <c r="I66" s="7"/>
      <c r="J66" s="6"/>
    </row>
    <row r="67" spans="1:10">
      <c r="A67" t="s">
        <v>106</v>
      </c>
      <c r="B67" t="s">
        <v>42</v>
      </c>
      <c r="C67" s="7" t="s">
        <v>31</v>
      </c>
      <c r="D67" s="7">
        <v>364</v>
      </c>
      <c r="E67" s="7"/>
      <c r="F67" s="7"/>
      <c r="G67" s="7"/>
      <c r="H67" s="7"/>
      <c r="I67" s="7"/>
      <c r="J67" s="6"/>
    </row>
    <row r="68" spans="1:10">
      <c r="A68" t="s">
        <v>107</v>
      </c>
      <c r="B68" t="s">
        <v>42</v>
      </c>
      <c r="C68" s="7" t="s">
        <v>31</v>
      </c>
      <c r="D68" s="7">
        <v>316</v>
      </c>
      <c r="E68" s="7"/>
      <c r="F68" s="7"/>
      <c r="G68" s="7"/>
      <c r="H68" s="7"/>
      <c r="I68" s="7"/>
      <c r="J68" s="6"/>
    </row>
    <row r="69" spans="1:10">
      <c r="A69" t="s">
        <v>108</v>
      </c>
      <c r="B69" t="s">
        <v>30</v>
      </c>
      <c r="C69" s="7" t="s">
        <v>31</v>
      </c>
      <c r="D69" s="7">
        <v>1851</v>
      </c>
      <c r="E69" s="7"/>
      <c r="F69" s="7"/>
      <c r="G69" s="7"/>
      <c r="H69" s="7"/>
      <c r="I69" s="7"/>
      <c r="J69" s="6"/>
    </row>
    <row r="70" spans="1:10">
      <c r="A70" t="s">
        <v>109</v>
      </c>
      <c r="B70" t="s">
        <v>30</v>
      </c>
      <c r="C70" s="7" t="s">
        <v>31</v>
      </c>
      <c r="D70" s="7">
        <v>1812</v>
      </c>
      <c r="E70" s="7"/>
      <c r="F70" s="7"/>
      <c r="G70" s="7"/>
      <c r="H70" s="7"/>
      <c r="I70" s="7"/>
      <c r="J70" s="6"/>
    </row>
    <row r="71" spans="1:10">
      <c r="A71" t="s">
        <v>110</v>
      </c>
      <c r="B71" t="s">
        <v>37</v>
      </c>
      <c r="C71" s="7" t="s">
        <v>31</v>
      </c>
      <c r="D71" s="7">
        <v>1985</v>
      </c>
      <c r="E71" s="7"/>
      <c r="F71" s="7"/>
      <c r="G71" s="7"/>
      <c r="H71" s="7"/>
      <c r="I71" s="7"/>
      <c r="J71" s="6"/>
    </row>
    <row r="72" spans="1:10">
      <c r="A72" t="s">
        <v>111</v>
      </c>
      <c r="B72" t="s">
        <v>37</v>
      </c>
      <c r="C72" s="7" t="s">
        <v>31</v>
      </c>
      <c r="D72" s="7">
        <v>1911</v>
      </c>
      <c r="E72" s="7"/>
      <c r="F72" s="7"/>
      <c r="G72" s="7"/>
      <c r="H72" s="7"/>
      <c r="I72" s="7"/>
      <c r="J72" s="6"/>
    </row>
    <row r="73" spans="1:10">
      <c r="A73" t="s">
        <v>112</v>
      </c>
      <c r="B73" t="s">
        <v>42</v>
      </c>
      <c r="C73" s="7" t="s">
        <v>31</v>
      </c>
      <c r="D73" s="7">
        <v>1146</v>
      </c>
      <c r="E73" s="7"/>
      <c r="F73" s="7"/>
      <c r="G73" s="7"/>
      <c r="H73" s="7"/>
      <c r="I73" s="7"/>
      <c r="J73" s="6"/>
    </row>
    <row r="74" spans="1:10">
      <c r="A74" t="s">
        <v>113</v>
      </c>
      <c r="B74" t="s">
        <v>42</v>
      </c>
      <c r="C74" s="7" t="s">
        <v>31</v>
      </c>
      <c r="D74" s="7">
        <v>901</v>
      </c>
      <c r="E74" s="7"/>
      <c r="F74" s="7"/>
      <c r="G74" s="7"/>
      <c r="H74" s="7"/>
      <c r="I74" s="7"/>
      <c r="J74" s="6"/>
    </row>
    <row r="75" spans="1:10">
      <c r="A75" t="s">
        <v>114</v>
      </c>
      <c r="B75" t="s">
        <v>42</v>
      </c>
      <c r="C75" s="7" t="s">
        <v>31</v>
      </c>
      <c r="D75" s="7">
        <v>795</v>
      </c>
      <c r="E75" s="7"/>
      <c r="F75" s="7"/>
      <c r="G75" s="7"/>
      <c r="H75" s="7"/>
      <c r="I75" s="7"/>
      <c r="J75" s="6"/>
    </row>
    <row r="76" spans="1:10">
      <c r="A76" t="s">
        <v>115</v>
      </c>
      <c r="B76" t="s">
        <v>63</v>
      </c>
      <c r="C76" s="7" t="s">
        <v>31</v>
      </c>
      <c r="D76" s="7">
        <v>5898</v>
      </c>
      <c r="E76" s="7"/>
      <c r="F76" s="7"/>
      <c r="G76" s="7"/>
      <c r="H76" s="7"/>
      <c r="I76" s="7"/>
      <c r="J76" s="6"/>
    </row>
    <row r="77" spans="1:10">
      <c r="A77" t="s">
        <v>116</v>
      </c>
      <c r="B77" t="s">
        <v>52</v>
      </c>
      <c r="C77" s="7" t="s">
        <v>31</v>
      </c>
      <c r="D77" s="7">
        <v>5536</v>
      </c>
      <c r="E77" s="7"/>
      <c r="F77" s="7"/>
      <c r="G77" s="7"/>
      <c r="H77" s="7"/>
      <c r="I77" s="7"/>
      <c r="J77" s="6"/>
    </row>
    <row r="78" spans="1:10">
      <c r="A78" t="s">
        <v>117</v>
      </c>
      <c r="B78" t="s">
        <v>30</v>
      </c>
      <c r="C78" s="7" t="s">
        <v>31</v>
      </c>
      <c r="D78" s="7">
        <v>5519</v>
      </c>
      <c r="E78" s="7"/>
      <c r="F78" s="7"/>
      <c r="G78" s="7"/>
      <c r="H78" s="7"/>
      <c r="I78" s="7"/>
      <c r="J78" s="6"/>
    </row>
    <row r="79" spans="1:10">
      <c r="A79" t="s">
        <v>118</v>
      </c>
      <c r="B79" t="s">
        <v>37</v>
      </c>
      <c r="C79" s="7" t="s">
        <v>31</v>
      </c>
      <c r="D79" s="7">
        <v>5944</v>
      </c>
      <c r="E79" s="7"/>
      <c r="F79" s="7"/>
      <c r="G79" s="7"/>
      <c r="H79" s="7"/>
      <c r="I79" s="7"/>
      <c r="J79" s="6"/>
    </row>
    <row r="80" spans="1:10">
      <c r="A80" t="s">
        <v>119</v>
      </c>
      <c r="B80" t="s">
        <v>68</v>
      </c>
      <c r="C80" s="7"/>
      <c r="D80" s="7">
        <v>498</v>
      </c>
      <c r="E80" s="7"/>
      <c r="F80" s="7"/>
      <c r="G80" s="7"/>
      <c r="H80" s="7"/>
      <c r="I80" s="7"/>
      <c r="J80" s="6"/>
    </row>
    <row r="81" spans="1:10">
      <c r="A81" t="s">
        <v>120</v>
      </c>
      <c r="B81" t="s">
        <v>42</v>
      </c>
      <c r="C81" s="7" t="s">
        <v>31</v>
      </c>
      <c r="D81" s="7">
        <v>1181</v>
      </c>
      <c r="E81" s="7"/>
      <c r="F81" s="7"/>
      <c r="G81" s="7"/>
      <c r="H81" s="7"/>
      <c r="I81" s="7"/>
      <c r="J81" s="6"/>
    </row>
    <row r="82" spans="1:10">
      <c r="A82" t="s">
        <v>121</v>
      </c>
      <c r="B82" t="s">
        <v>42</v>
      </c>
      <c r="C82" s="7" t="s">
        <v>31</v>
      </c>
      <c r="D82" s="7">
        <v>1017</v>
      </c>
      <c r="E82" s="7"/>
      <c r="F82" s="7"/>
      <c r="G82" s="7"/>
      <c r="H82" s="7"/>
      <c r="I82" s="7"/>
      <c r="J82" s="6"/>
    </row>
    <row r="83" spans="1:10">
      <c r="A83" t="s">
        <v>122</v>
      </c>
      <c r="B83" t="s">
        <v>42</v>
      </c>
      <c r="C83" s="7" t="s">
        <v>31</v>
      </c>
      <c r="D83" s="7">
        <v>760</v>
      </c>
      <c r="E83" s="7"/>
      <c r="F83" s="7"/>
      <c r="G83" s="7"/>
      <c r="H83" s="7"/>
      <c r="I83" s="7"/>
      <c r="J83" s="6"/>
    </row>
    <row r="84" spans="1:10">
      <c r="A84" t="s">
        <v>123</v>
      </c>
      <c r="B84" t="s">
        <v>42</v>
      </c>
      <c r="C84" s="7" t="s">
        <v>31</v>
      </c>
      <c r="D84" s="7">
        <v>761</v>
      </c>
      <c r="E84" s="7"/>
      <c r="F84" s="7"/>
      <c r="G84" s="7"/>
      <c r="H84" s="7"/>
      <c r="I84" s="7"/>
      <c r="J84" s="6"/>
    </row>
    <row r="85" spans="1:10">
      <c r="A85" t="s">
        <v>124</v>
      </c>
      <c r="B85" t="s">
        <v>42</v>
      </c>
      <c r="C85" s="7" t="s">
        <v>31</v>
      </c>
      <c r="D85" s="7">
        <v>750</v>
      </c>
      <c r="E85" s="7"/>
      <c r="F85" s="7"/>
      <c r="G85" s="7"/>
      <c r="H85" s="7"/>
      <c r="I85" s="7"/>
      <c r="J85" s="6"/>
    </row>
    <row r="86" spans="1:10">
      <c r="A86" t="s">
        <v>125</v>
      </c>
      <c r="B86" t="s">
        <v>42</v>
      </c>
      <c r="C86" s="7" t="s">
        <v>31</v>
      </c>
      <c r="D86" s="7">
        <v>605</v>
      </c>
      <c r="E86" s="7"/>
      <c r="F86" s="7"/>
      <c r="G86" s="7"/>
      <c r="H86" s="7"/>
      <c r="I86" s="7"/>
      <c r="J86" s="6"/>
    </row>
    <row r="87" spans="1:10">
      <c r="A87" t="s">
        <v>126</v>
      </c>
      <c r="B87" t="s">
        <v>42</v>
      </c>
      <c r="C87" s="7" t="s">
        <v>31</v>
      </c>
      <c r="D87" s="7">
        <v>598</v>
      </c>
      <c r="E87" s="7"/>
      <c r="F87" s="7"/>
      <c r="G87" s="7"/>
      <c r="H87" s="7"/>
      <c r="I87" s="7"/>
      <c r="J87" s="6"/>
    </row>
    <row r="88" spans="1:10">
      <c r="A88" t="s">
        <v>127</v>
      </c>
      <c r="B88" t="s">
        <v>42</v>
      </c>
      <c r="C88" s="7" t="s">
        <v>31</v>
      </c>
      <c r="D88" s="7">
        <v>657</v>
      </c>
      <c r="E88" s="7"/>
      <c r="F88" s="7"/>
      <c r="G88" s="7"/>
      <c r="H88" s="7"/>
      <c r="I88" s="7"/>
      <c r="J88" s="6"/>
    </row>
    <row r="89" spans="1:10">
      <c r="A89" t="s">
        <v>128</v>
      </c>
      <c r="B89" t="s">
        <v>42</v>
      </c>
      <c r="C89" s="7" t="s">
        <v>31</v>
      </c>
      <c r="D89" s="7">
        <v>569</v>
      </c>
      <c r="E89" s="7"/>
      <c r="F89" s="7"/>
      <c r="G89" s="7"/>
      <c r="H89" s="7"/>
      <c r="I89" s="7"/>
      <c r="J89" s="6"/>
    </row>
    <row r="90" spans="1:10">
      <c r="A90" t="s">
        <v>129</v>
      </c>
      <c r="B90" t="s">
        <v>42</v>
      </c>
      <c r="C90" s="7" t="s">
        <v>31</v>
      </c>
      <c r="D90" s="7">
        <v>465</v>
      </c>
      <c r="E90" s="7"/>
      <c r="F90" s="7"/>
      <c r="G90" s="7"/>
      <c r="H90" s="7"/>
      <c r="I90" s="7"/>
      <c r="J90" s="6"/>
    </row>
    <row r="91" spans="1:10">
      <c r="A91" t="s">
        <v>130</v>
      </c>
      <c r="B91" t="s">
        <v>42</v>
      </c>
      <c r="C91" s="7" t="s">
        <v>31</v>
      </c>
      <c r="D91" s="7">
        <v>449</v>
      </c>
      <c r="E91" s="7"/>
      <c r="F91" s="7"/>
      <c r="G91" s="7"/>
      <c r="H91" s="7"/>
      <c r="I91" s="7"/>
      <c r="J91" s="6"/>
    </row>
    <row r="92" spans="1:10">
      <c r="A92" t="s">
        <v>131</v>
      </c>
      <c r="B92" t="s">
        <v>42</v>
      </c>
      <c r="C92" s="7" t="s">
        <v>31</v>
      </c>
      <c r="D92" s="7">
        <v>434</v>
      </c>
      <c r="E92" s="7"/>
      <c r="F92" s="7"/>
      <c r="G92" s="7"/>
      <c r="H92" s="7"/>
      <c r="I92" s="7"/>
      <c r="J92" s="6"/>
    </row>
    <row r="93" spans="1:10">
      <c r="A93" t="s">
        <v>132</v>
      </c>
      <c r="B93" t="s">
        <v>42</v>
      </c>
      <c r="C93" s="7" t="s">
        <v>31</v>
      </c>
      <c r="D93" s="7">
        <v>1868</v>
      </c>
      <c r="E93" s="7"/>
      <c r="F93" s="7"/>
      <c r="G93" s="7"/>
      <c r="H93" s="7"/>
      <c r="I93" s="7"/>
      <c r="J93" s="6"/>
    </row>
    <row r="94" spans="1:10">
      <c r="A94" t="s">
        <v>133</v>
      </c>
      <c r="B94" t="s">
        <v>42</v>
      </c>
      <c r="C94" s="7" t="s">
        <v>31</v>
      </c>
      <c r="D94" s="7">
        <v>1973</v>
      </c>
      <c r="E94" s="7"/>
      <c r="F94" s="7"/>
      <c r="G94" s="7"/>
      <c r="H94" s="7"/>
      <c r="I94" s="7"/>
      <c r="J94" s="6"/>
    </row>
    <row r="95" spans="1:10">
      <c r="A95" t="s">
        <v>134</v>
      </c>
      <c r="B95" t="s">
        <v>42</v>
      </c>
      <c r="C95" s="7" t="s">
        <v>31</v>
      </c>
      <c r="D95" s="7">
        <v>1263</v>
      </c>
      <c r="E95" s="7"/>
      <c r="F95" s="7"/>
      <c r="G95" s="7"/>
      <c r="H95" s="7"/>
      <c r="I95" s="7"/>
      <c r="J95" s="6"/>
    </row>
    <row r="96" spans="1:10">
      <c r="A96" t="s">
        <v>135</v>
      </c>
      <c r="B96" t="s">
        <v>42</v>
      </c>
      <c r="C96" s="7" t="s">
        <v>31</v>
      </c>
      <c r="D96" s="7">
        <v>1210</v>
      </c>
      <c r="E96" s="7"/>
      <c r="F96" s="7"/>
      <c r="G96" s="7"/>
      <c r="H96" s="7"/>
      <c r="I96" s="7"/>
      <c r="J96" s="6"/>
    </row>
    <row r="97" spans="1:10">
      <c r="A97" t="s">
        <v>136</v>
      </c>
      <c r="B97" t="s">
        <v>42</v>
      </c>
      <c r="C97" s="7" t="s">
        <v>31</v>
      </c>
      <c r="D97" s="7">
        <v>848</v>
      </c>
      <c r="E97" s="7"/>
      <c r="F97" s="7"/>
      <c r="G97" s="7"/>
      <c r="H97" s="7"/>
      <c r="I97" s="7"/>
      <c r="J97" s="6"/>
    </row>
    <row r="98" spans="1:10">
      <c r="A98" t="s">
        <v>137</v>
      </c>
      <c r="B98" t="s">
        <v>42</v>
      </c>
      <c r="C98" s="7" t="s">
        <v>31</v>
      </c>
      <c r="D98" s="7">
        <v>779</v>
      </c>
      <c r="E98" s="7"/>
      <c r="F98" s="7"/>
      <c r="G98" s="7"/>
      <c r="H98" s="7"/>
      <c r="I98" s="7"/>
      <c r="J98" s="6"/>
    </row>
    <row r="99" spans="1:10">
      <c r="A99" t="s">
        <v>138</v>
      </c>
      <c r="B99" t="s">
        <v>30</v>
      </c>
      <c r="C99" s="7" t="s">
        <v>31</v>
      </c>
      <c r="D99" s="7">
        <v>3136</v>
      </c>
      <c r="E99" s="7"/>
      <c r="F99" s="7"/>
      <c r="G99" s="7"/>
      <c r="H99" s="7"/>
      <c r="I99" s="7"/>
      <c r="J99" s="6"/>
    </row>
    <row r="100" spans="1:10">
      <c r="A100" t="s">
        <v>139</v>
      </c>
      <c r="B100" t="s">
        <v>30</v>
      </c>
      <c r="C100" s="7" t="s">
        <v>31</v>
      </c>
      <c r="D100" s="7">
        <v>3699</v>
      </c>
      <c r="E100" s="7"/>
      <c r="F100" s="7"/>
      <c r="G100" s="7"/>
      <c r="H100" s="7"/>
      <c r="I100" s="7"/>
      <c r="J100" s="6"/>
    </row>
    <row r="101" spans="1:10">
      <c r="A101" t="s">
        <v>140</v>
      </c>
      <c r="B101" t="s">
        <v>30</v>
      </c>
      <c r="C101" s="7" t="s">
        <v>31</v>
      </c>
      <c r="D101" s="7">
        <v>3930</v>
      </c>
      <c r="E101" s="7"/>
      <c r="F101" s="7"/>
      <c r="G101" s="7"/>
      <c r="H101" s="7"/>
      <c r="I101" s="7"/>
      <c r="J101" s="6"/>
    </row>
    <row r="102" spans="1:10">
      <c r="A102" t="s">
        <v>141</v>
      </c>
      <c r="B102" t="s">
        <v>142</v>
      </c>
      <c r="C102" s="7" t="s">
        <v>143</v>
      </c>
      <c r="D102" s="9">
        <v>2425</v>
      </c>
      <c r="E102" s="7"/>
      <c r="F102" s="7"/>
      <c r="G102" s="7"/>
      <c r="H102" s="7"/>
      <c r="I102" s="7"/>
      <c r="J102" s="6"/>
    </row>
    <row r="103" spans="1:10">
      <c r="C103" s="7"/>
      <c r="D103" s="7"/>
      <c r="E103" s="7"/>
      <c r="F103" s="7"/>
      <c r="G103" s="7"/>
      <c r="H103" s="7"/>
      <c r="I103" s="7"/>
      <c r="J103" s="6"/>
    </row>
    <row r="104" spans="1:10">
      <c r="C104" s="7"/>
      <c r="D104" s="7"/>
      <c r="E104" s="7"/>
      <c r="F104" s="7"/>
      <c r="G104" s="7"/>
      <c r="H104" s="7"/>
      <c r="I104" s="7"/>
      <c r="J104" s="6"/>
    </row>
    <row r="105" spans="1:10">
      <c r="C105" s="7"/>
      <c r="D105" s="7"/>
      <c r="E105" s="7"/>
      <c r="F105" s="7"/>
      <c r="G105" s="7"/>
      <c r="H105" s="7"/>
      <c r="I105" s="7"/>
      <c r="J105" s="6"/>
    </row>
    <row r="106" spans="1:10">
      <c r="C106" s="7"/>
      <c r="D106" s="7"/>
      <c r="E106" s="7"/>
      <c r="F106" s="7"/>
      <c r="G106" s="7"/>
      <c r="H106" s="7"/>
      <c r="I106" s="7"/>
      <c r="J106" s="6"/>
    </row>
    <row r="107" spans="1:10">
      <c r="C107" s="7"/>
      <c r="D107" s="7"/>
      <c r="E107" s="7"/>
      <c r="F107" s="7"/>
      <c r="G107" s="7"/>
      <c r="H107" s="7"/>
      <c r="I107" s="7"/>
      <c r="J107" s="6"/>
    </row>
    <row r="108" spans="1:10">
      <c r="C108" s="7"/>
      <c r="D108" s="7"/>
      <c r="E108" s="7"/>
      <c r="F108" s="7"/>
      <c r="G108" s="7"/>
      <c r="H108" s="7"/>
      <c r="I108" s="7"/>
      <c r="J108" s="6"/>
    </row>
    <row r="109" spans="1:10">
      <c r="C109" s="7"/>
      <c r="D109" s="7"/>
      <c r="E109" s="7"/>
      <c r="F109" s="7"/>
      <c r="G109" s="7"/>
      <c r="H109" s="7"/>
      <c r="I109" s="7"/>
      <c r="J109" s="6"/>
    </row>
    <row r="110" spans="1:10">
      <c r="C110" s="7"/>
      <c r="D110" s="7"/>
      <c r="E110" s="7"/>
      <c r="F110" s="7"/>
      <c r="G110" s="7"/>
      <c r="H110" s="7"/>
      <c r="I110" s="7"/>
      <c r="J110" s="6"/>
    </row>
    <row r="111" spans="1:10">
      <c r="C111" s="7"/>
      <c r="D111" s="7"/>
      <c r="E111" s="7"/>
      <c r="F111" s="7"/>
      <c r="G111" s="7"/>
      <c r="H111" s="7"/>
      <c r="I111" s="7"/>
      <c r="J111" s="6"/>
    </row>
    <row r="112" spans="1:10">
      <c r="C112" s="7"/>
      <c r="D112" s="7"/>
      <c r="E112" s="7"/>
      <c r="F112" s="7"/>
      <c r="G112" s="7"/>
      <c r="H112" s="7"/>
      <c r="I112" s="7"/>
      <c r="J112" s="6"/>
    </row>
    <row r="113" spans="3:10">
      <c r="C113" s="7"/>
      <c r="D113" s="7"/>
      <c r="E113" s="7"/>
      <c r="F113" s="7"/>
      <c r="G113" s="7"/>
      <c r="H113" s="7"/>
      <c r="I113" s="7"/>
      <c r="J113" s="6"/>
    </row>
    <row r="114" spans="3:10">
      <c r="C114" s="7"/>
      <c r="D114" s="7"/>
      <c r="E114" s="7"/>
      <c r="F114" s="7"/>
      <c r="G114" s="7"/>
      <c r="H114" s="7"/>
      <c r="I114" s="7"/>
      <c r="J114" s="6"/>
    </row>
    <row r="115" spans="3:10">
      <c r="C115" s="7"/>
      <c r="D115" s="7"/>
      <c r="E115" s="7"/>
      <c r="F115" s="7"/>
      <c r="G115" s="7"/>
      <c r="H115" s="7"/>
      <c r="I115" s="7"/>
      <c r="J115" s="6"/>
    </row>
    <row r="116" spans="3:10">
      <c r="C116" s="7"/>
      <c r="D116" s="7"/>
      <c r="E116" s="7"/>
      <c r="F116" s="7"/>
      <c r="G116" s="7"/>
      <c r="H116" s="7"/>
      <c r="I116" s="7"/>
      <c r="J116" s="6"/>
    </row>
    <row r="117" spans="3:10">
      <c r="C117" s="7"/>
      <c r="D117" s="7"/>
      <c r="E117" s="7"/>
      <c r="F117" s="7"/>
      <c r="G117" s="7"/>
      <c r="H117" s="7"/>
      <c r="I117" s="7"/>
      <c r="J117" s="6"/>
    </row>
    <row r="118" spans="3:10">
      <c r="C118" s="7"/>
      <c r="D118" s="7"/>
      <c r="E118" s="7"/>
      <c r="F118" s="7"/>
      <c r="G118" s="7"/>
      <c r="H118" s="7"/>
      <c r="I118" s="7"/>
      <c r="J118" s="6"/>
    </row>
    <row r="119" spans="3:10">
      <c r="C119" s="7"/>
      <c r="D119" s="7"/>
      <c r="E119" s="7"/>
      <c r="F119" s="7"/>
      <c r="G119" s="7"/>
      <c r="H119" s="7"/>
      <c r="I119" s="7"/>
      <c r="J119" s="6"/>
    </row>
    <row r="120" spans="3:10">
      <c r="C120" s="7"/>
      <c r="D120" s="7"/>
      <c r="E120" s="7"/>
      <c r="F120" s="7"/>
      <c r="G120" s="7"/>
      <c r="H120" s="7"/>
      <c r="I120" s="7"/>
      <c r="J120" s="6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Airwave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Goldsmith</dc:creator>
  <cp:keywords/>
  <dc:description/>
  <cp:lastModifiedBy>BGD Official</cp:lastModifiedBy>
  <cp:revision/>
  <dcterms:created xsi:type="dcterms:W3CDTF">2018-01-24T13:41:33Z</dcterms:created>
  <dcterms:modified xsi:type="dcterms:W3CDTF">2022-08-11T12:49:44Z</dcterms:modified>
  <cp:category/>
  <cp:contentStatus/>
</cp:coreProperties>
</file>